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<sst xmlns="http://schemas.openxmlformats.org/spreadsheetml/2006/main" count="1041" uniqueCount="191">
  <si>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</si>
  <si>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</si>
  <si>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</si>
  <si>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</si>
  <si>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</si>
  <si>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</si>
  <si>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</si>
  <si>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</si>
  <si>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</si>
  <si>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</si>
  <si>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</si>
  <si>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</si>
  <si>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</si>
  <si>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</si>
  <si>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</si>
  <si>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</si>
  <si>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</si>
  <si>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</si>
  <si>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</si>
  <si>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</si>
  <si>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</si>
  <si>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</si>
  <si>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</si>
  <si>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</si>
  <si>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</si>
  <si>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</si>
  <si>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</si>
  <si>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</si>
  <si>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</si>
  <si>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</si>
  <si>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</si>
  <si>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</si>
  <si>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</si>
  <si>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</si>
  <si>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</si>
  <si>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</si>
  <si>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</si>
  <si>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</si>
  <si>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</si>
  <si>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</si>
  <si>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</si>
  <si>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</si>
  <si>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</si>
  <si>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</si>
  <si>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</si>
  <si>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</si>
  <si>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</si>
  <si>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</si>
  <si>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</si>
  <si>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</si>
  <si>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</si>
  <si>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</si>
  <si>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</si>
  <si>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</si>
  <si>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</si>
  <si>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</si>
  <si>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</si>
  <si>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</si>
  <si>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</si>
  <si>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</si>
  <si>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</si>
  <si>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</si>
  <si>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</si>
  <si>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</si>
  <si>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</si>
  <si>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</si>
  <si>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</si>
  <si>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</si>
  <si>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</si>
  <si>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</si>
  <si>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</si>
  <si>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</si>
  <si>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</si>
  <si>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</si>
  <si>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</si>
  <si>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</si>
  <si>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</si>
  <si>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</si>
  <si>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</si>
  <si>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</si>
  <si>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</si>
  <si>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</si>
  <si>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</si>
  <si>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</si>
  <si>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</si>
  <si>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</si>
  <si>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</si>
  <si>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</si>
  <si>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</si>
  <si>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</si>
  <si>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</si>
  <si>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</si>
  <si>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</si>
  <si>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</si>
  <si>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</si>
  <si>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</si>
  <si>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</si>
  <si>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</si>
  <si>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</si>
  <si>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</si>
  <si>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</si>
  <si>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</si>
  <si>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</si>
  <si>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</si>
  <si>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</si>
  <si>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</si>
  <si>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</si>
  <si>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</si>
  <si>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</si>
  <si>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</si>
  <si>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</si>
  <si>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</si>
  <si>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</si>
  <si>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</si>
  <si>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</si>
  <si>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</si>
  <si>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</si>
  <si>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</si>
  <si>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</si>
  <si>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</si>
  <si>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</si>
  <si>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</si>
  <si>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</si>
  <si>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</si>
  <si>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</si>
  <si>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</si>
  <si>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</si>
  <si>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</si>
  <si>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</si>
  <si>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</si>
  <si>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</si>
  <si>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</si>
  <si>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</si>
  <si>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</si>
  <si>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</si>
  <si>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</si>
  <si>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</si>
  <si>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</si>
  <si>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</si>
  <si>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</si>
  <si>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</si>
  <si>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</si>
  <si>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</si>
  <si>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</si>
  <si>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</si>
  <si>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</si>
  <si>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</si>
  <si>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</si>
  <si>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</si>
  <si>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</si>
  <si>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</si>
  <si>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</si>
  <si>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</si>
  <si>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</si>
  <si>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</si>
  <si>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</si>
  <si>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</si>
  <si>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</si>
  <si>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</si>
  <si>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</si>
  <si>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</si>
  <si>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</si>
  <si>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</si>
  <si>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</si>
  <si>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</si>
  <si>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</si>
  <si>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</si>
  <si>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</si>
  <si>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</si>
  <si>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</si>
  <si>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</si>
  <si>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</si>
  <si>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</si>
  <si>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</si>
  <si>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</si>
  <si>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</si>
  <si>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</si>
  <si>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</si>
  <si>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</si>
  <si>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</si>
  <si>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</si>
  <si>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</si>
  <si>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</si>
  <si>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</si>
  <si>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DIREKTORIUS</t>
  </si>
  <si>
    <t>OJARAS GRICIJONAS</t>
  </si>
  <si>
    <t>ILONA ANTANYNIENĖ</t>
  </si>
  <si>
    <t>VYR. BUHALTERĖ</t>
  </si>
  <si>
    <t>VIEŠŪJŲ PASLAUGŲ TEIKIMO PROGRAMA (3)</t>
  </si>
  <si>
    <t>2014 M. KOVO 31 D.</t>
  </si>
  <si>
    <r>
      <rPr>
        <u val="single"/>
        <sz val="10"/>
        <rFont val="Times New Roman Baltic"/>
        <family val="0"/>
      </rPr>
      <t>2014 04 04</t>
    </r>
    <r>
      <rPr>
        <sz val="10"/>
        <rFont val="Times New Roman Baltic"/>
        <family val="1"/>
      </rPr>
      <t xml:space="preserve">   Nr. SOC-1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</si>
</sst>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Fill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5"/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65" t="s">
        <v>179</v>
      </c>
      <c r="D20" s="266"/>
      <c r="E20" s="266"/>
      <c r="F20" s="266"/>
      <c r="G20" s="266"/>
      <c r="H20" s="266"/>
      <c r="I20" s="26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65" t="s">
        <v>180</v>
      </c>
      <c r="D21" s="266"/>
      <c r="E21" s="266"/>
      <c r="F21" s="266"/>
      <c r="G21" s="266"/>
      <c r="H21" s="266"/>
      <c r="I21" s="26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5" t="s">
        <v>178</v>
      </c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36">
      <selection activeCell="L142" sqref="L14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181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294" t="s">
        <v>182</v>
      </c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189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183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190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8" t="s">
        <v>188</v>
      </c>
      <c r="F17" s="299"/>
      <c r="G17" s="299"/>
      <c r="H17" s="299"/>
      <c r="I17" s="299"/>
      <c r="J17" s="299"/>
      <c r="K17" s="299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 t="s">
        <v>177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2"/>
      <c r="D22" s="300"/>
      <c r="E22" s="300"/>
      <c r="F22" s="300"/>
      <c r="G22" s="300"/>
      <c r="H22" s="300"/>
      <c r="I22" s="300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3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>
        <v>9</v>
      </c>
      <c r="J25" s="235">
        <v>6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3800</v>
      </c>
      <c r="J30" s="110">
        <f>SUM(J31+J41+J64+J85+J93+J109+J132+J148+J157)</f>
        <v>800</v>
      </c>
      <c r="K30" s="111">
        <f>SUM(K31+K41+K64+K85+K93+K109+K132+K148+K157)</f>
        <v>800</v>
      </c>
      <c r="L30" s="110">
        <f>SUM(L31+L41+L64+L85+L93+L109+L132+L148+L157)</f>
        <v>800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4"/>
      <c r="K35" s="114"/>
      <c r="L35" s="1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7"/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3800</v>
      </c>
      <c r="J132" s="128">
        <f>SUM(J133+J138+J143)</f>
        <v>800</v>
      </c>
      <c r="K132" s="129">
        <f>SUM(K133+K138+K143)</f>
        <v>800</v>
      </c>
      <c r="L132" s="127">
        <f>SUM(L133+L138+L143)</f>
        <v>800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3800</v>
      </c>
      <c r="J138" s="152">
        <f t="shared" si="14"/>
        <v>800</v>
      </c>
      <c r="K138" s="153">
        <f t="shared" si="14"/>
        <v>800</v>
      </c>
      <c r="L138" s="148">
        <f t="shared" si="14"/>
        <v>800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3800</v>
      </c>
      <c r="J139" s="128">
        <f t="shared" si="14"/>
        <v>800</v>
      </c>
      <c r="K139" s="129">
        <f t="shared" si="14"/>
        <v>800</v>
      </c>
      <c r="L139" s="127">
        <f t="shared" si="14"/>
        <v>800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3800</v>
      </c>
      <c r="J140" s="128">
        <f>SUM(J141:J142)</f>
        <v>800</v>
      </c>
      <c r="K140" s="129">
        <f>SUM(K141:K142)</f>
        <v>800</v>
      </c>
      <c r="L140" s="127">
        <f>SUM(L141:L142)</f>
        <v>800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>
        <v>3800</v>
      </c>
      <c r="J141" s="133">
        <v>800</v>
      </c>
      <c r="K141" s="116">
        <v>800</v>
      </c>
      <c r="L141" s="116">
        <v>800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3800</v>
      </c>
      <c r="J344" s="141">
        <f>SUM(J30+J174)</f>
        <v>800</v>
      </c>
      <c r="K344" s="141">
        <f>SUM(K30+K174)</f>
        <v>800</v>
      </c>
      <c r="L344" s="142">
        <f>SUM(L30+L174)</f>
        <v>800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184</v>
      </c>
      <c r="H347" s="27"/>
      <c r="I347" s="3"/>
      <c r="J347" s="3"/>
      <c r="K347" s="82" t="s">
        <v>185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187</v>
      </c>
      <c r="H350" s="3"/>
      <c r="I350" s="161"/>
      <c r="J350" s="3"/>
      <c r="K350" s="243" t="s">
        <v>186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2014-04-03T11:19:07Z</cp:lastPrinted>
  <dcterms:created xsi:type="dcterms:W3CDTF">2004-04-07T10:43:01Z</dcterms:created>
  <dcterms:modified xsi:type="dcterms:W3CDTF">2014-04-03T11:19:34Z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