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E4461607_FFAA_4647_91BD_AD4736789BA6_.wvu.Cols" localSheetId="0" hidden="1">'f2'!$M:$P</definedName>
    <definedName name="Z_E4461607_FFAA_4647_91BD_AD4736789BA6_.wvu.Cols" localSheetId="1" hidden="1">'f2 (2)'!$M:$P</definedName>
    <definedName name="Z_E4461607_FFAA_4647_91BD_AD4736789BA6_.wvu.Cols" localSheetId="2" hidden="1">'f2 (3)'!$M:$P</definedName>
    <definedName name="Z_E4461607_FFAA_4647_91BD_AD4736789BA6_.wvu.PrintTitles" localSheetId="0" hidden="1">'f2'!$19:$25</definedName>
    <definedName name="Z_E4461607_FFAA_4647_91BD_AD4736789BA6_.wvu.PrintTitles" localSheetId="1" hidden="1">'f2 (2)'!$19:$25</definedName>
    <definedName name="Z_E4461607_FFAA_4647_91BD_AD4736789BA6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<sst xmlns="http://schemas.openxmlformats.org/spreadsheetml/2006/main" count="1041" uniqueCount="191">
  <si>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</si>
  <si>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</si>
  <si>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</si>
  <si>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</si>
  <si>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</si>
  <si>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</si>
  <si>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</si>
  <si>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</si>
  <si>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</si>
  <si>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</si>
  <si>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</si>
  <si>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</si>
  <si>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</si>
  <si>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</si>
  <si>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</si>
  <si>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</si>
  <si>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</si>
  <si>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</si>
  <si>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</si>
  <si>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</si>
  <si>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</si>
  <si>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</si>
  <si>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</si>
  <si>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</si>
  <si>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</si>
  <si>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</si>
  <si>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</si>
  <si>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</si>
  <si>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</si>
  <si>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</si>
  <si>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</si>
  <si>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</si>
  <si>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</si>
  <si>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</si>
  <si>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</si>
  <si>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</si>
  <si>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</si>
  <si>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</si>
  <si>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</si>
  <si>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</si>
  <si>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</si>
  <si>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</si>
  <si>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</si>
  <si>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</si>
  <si>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</si>
  <si>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</si>
  <si>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</si>
  <si>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</si>
  <si>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</si>
  <si>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</si>
  <si>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</si>
  <si>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</si>
  <si>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</si>
  <si>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</si>
  <si>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</si>
  <si>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</si>
  <si>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</si>
  <si>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</si>
  <si>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</si>
  <si>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</si>
  <si>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</si>
  <si>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</si>
  <si>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</si>
  <si>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</si>
  <si>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</si>
  <si>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</si>
  <si>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</si>
  <si>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</si>
  <si>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</si>
  <si>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</si>
  <si>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</si>
  <si>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</si>
  <si>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</si>
  <si>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</si>
  <si>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</si>
  <si>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</si>
  <si>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</si>
  <si>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</si>
  <si>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</si>
  <si>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</si>
  <si>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</si>
  <si>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</si>
  <si>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</si>
  <si>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</si>
  <si>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</si>
  <si>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</si>
  <si>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</si>
  <si>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</si>
  <si>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</si>
  <si>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</si>
  <si>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</si>
  <si>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</si>
  <si>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</si>
  <si>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</si>
  <si>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</si>
  <si>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</si>
  <si>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</si>
  <si>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</si>
  <si>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</si>
  <si>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</si>
  <si>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</si>
  <si>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</si>
  <si>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</si>
  <si>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</si>
  <si>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</si>
  <si>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</si>
  <si>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</si>
  <si>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</si>
  <si>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</si>
  <si>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</si>
  <si>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</si>
  <si>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</si>
  <si>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</si>
  <si>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</si>
  <si>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</si>
  <si>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</si>
  <si>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</si>
  <si>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</si>
  <si>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</si>
  <si>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</si>
  <si>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</si>
  <si>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</si>
  <si>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</si>
  <si>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</si>
  <si>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</si>
  <si>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</si>
  <si>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</si>
  <si>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</si>
  <si>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</si>
  <si>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</si>
  <si>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</si>
  <si>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</si>
  <si>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</si>
  <si>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</si>
  <si>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</si>
  <si>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</si>
  <si>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</si>
  <si>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</si>
  <si>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</si>
  <si>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</si>
  <si>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</si>
  <si>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</si>
  <si>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</si>
  <si>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</si>
  <si>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</si>
  <si>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</si>
  <si>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</si>
  <si>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</si>
  <si>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</si>
  <si>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</si>
  <si>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</si>
  <si>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</si>
  <si>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</si>
  <si>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</si>
  <si>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</si>
  <si>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</si>
  <si>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</si>
  <si>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</si>
  <si>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</si>
  <si>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</si>
  <si>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</si>
  <si>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</si>
  <si>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</si>
  <si>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</si>
  <si>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</si>
  <si>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</si>
  <si>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</si>
  <si>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</si>
  <si>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</si>
  <si>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</si>
  <si>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</si>
  <si>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</si>
  <si>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</si>
  <si>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</si>
  <si>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</si>
  <si>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</si>
  <si>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</si>
  <si>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</si>
  <si>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</si>
  <si>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</si>
  <si>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</si>
  <si>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</si>
  <si>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>KAUNO MIKO PETRAUSKO MUZIKOS MOKYKLA, 190144791, V. KRĖVĖS PR. 54, LT-50401, KAUNAS</t>
  </si>
  <si>
    <t>2013 M. GRUODŽIO 31 D.</t>
  </si>
  <si>
    <r>
      <t xml:space="preserve">(metinė, </t>
    </r>
    <r>
      <rPr>
        <u val="single"/>
        <sz val="8"/>
        <rFont val="Times New Roman Baltic"/>
        <family val="0"/>
      </rPr>
      <t>ketvirtinė</t>
    </r>
    <r>
      <rPr>
        <sz val="8"/>
        <rFont val="Times New Roman Baltic"/>
        <family val="1"/>
      </rPr>
      <t>)</t>
    </r>
  </si>
  <si>
    <r>
      <rPr>
        <u val="single"/>
        <sz val="10"/>
        <rFont val="Times New Roman Baltic"/>
        <family val="0"/>
      </rPr>
      <t>2014 01 06</t>
    </r>
    <r>
      <rPr>
        <sz val="10"/>
        <rFont val="Times New Roman Baltic"/>
        <family val="1"/>
      </rPr>
      <t xml:space="preserve">   Nr. </t>
    </r>
    <r>
      <rPr>
        <u val="single"/>
        <sz val="10"/>
        <rFont val="Times New Roman Baltic"/>
        <family val="0"/>
      </rPr>
      <t>MK-04</t>
    </r>
  </si>
  <si>
    <t>VALSTYBINIŲ FUNKCIJŲ VYKDYMO PROGRAMA (7) (MOKINIO KREPŠELIS)</t>
  </si>
  <si>
    <t>DIREKTORIUS</t>
  </si>
  <si>
    <t>OJARAS GRICIJONAS</t>
  </si>
  <si>
    <t>ILONA ANTANYNIENĖ</t>
  </si>
  <si>
    <t>VYR. BUHALTERĖ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</si>
</sst>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61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u val="single"/>
      <sz val="8"/>
      <name val="Times New Roman Baltic"/>
      <family val="0"/>
    </font>
    <font>
      <u val="single"/>
      <sz val="10"/>
      <name val="Times New Roman Balt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6" fillId="0" borderId="0" xfId="57" applyFont="1">
      <alignment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57" applyFont="1" applyBorder="1" applyAlignment="1">
      <alignment/>
      <protection/>
    </xf>
    <xf numFmtId="172" fontId="3" fillId="0" borderId="0" xfId="58" applyNumberFormat="1" applyFont="1" applyBorder="1" applyAlignment="1" applyProtection="1">
      <alignment horizontal="right" vertical="center"/>
      <protection/>
    </xf>
    <xf numFmtId="172" fontId="5" fillId="0" borderId="0" xfId="58" applyNumberFormat="1" applyFont="1" applyBorder="1" applyAlignment="1" applyProtection="1">
      <alignment horizontal="left" vertical="center" wrapText="1"/>
      <protection/>
    </xf>
    <xf numFmtId="172" fontId="5" fillId="0" borderId="0" xfId="58" applyNumberFormat="1" applyFont="1" applyBorder="1" applyAlignment="1" applyProtection="1">
      <alignment horizontal="left" vertical="center"/>
      <protection/>
    </xf>
    <xf numFmtId="0" fontId="6" fillId="0" borderId="0" xfId="57" applyFont="1" applyAlignment="1">
      <alignment horizontal="left"/>
      <protection/>
    </xf>
    <xf numFmtId="0" fontId="6" fillId="0" borderId="0" xfId="57" applyFont="1" applyAlignment="1">
      <alignment vertical="top"/>
      <protection/>
    </xf>
    <xf numFmtId="0" fontId="6" fillId="0" borderId="0" xfId="57" applyFont="1" applyAlignment="1">
      <alignment vertical="top" wrapText="1"/>
      <protection/>
    </xf>
    <xf numFmtId="0" fontId="16" fillId="0" borderId="0" xfId="57" applyFont="1">
      <alignment/>
      <protection/>
    </xf>
    <xf numFmtId="0" fontId="6" fillId="0" borderId="0" xfId="57" applyFont="1" applyFill="1">
      <alignment/>
      <protection/>
    </xf>
    <xf numFmtId="0" fontId="6" fillId="0" borderId="0" xfId="57" applyFont="1" applyBorder="1" applyAlignment="1">
      <alignment horizontal="center"/>
      <protection/>
    </xf>
    <xf numFmtId="3" fontId="6" fillId="0" borderId="10" xfId="57" applyNumberFormat="1" applyFont="1" applyBorder="1" applyAlignment="1" applyProtection="1">
      <alignment/>
      <protection/>
    </xf>
    <xf numFmtId="1" fontId="6" fillId="0" borderId="10" xfId="57" applyNumberFormat="1" applyFont="1" applyBorder="1" applyAlignment="1" applyProtection="1">
      <alignment/>
      <protection/>
    </xf>
    <xf numFmtId="172" fontId="5" fillId="0" borderId="0" xfId="58" applyNumberFormat="1" applyFont="1" applyBorder="1" applyAlignment="1" applyProtection="1">
      <alignment horizontal="right" vertical="center"/>
      <protection/>
    </xf>
    <xf numFmtId="172" fontId="14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11" xfId="57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57" applyFont="1" applyBorder="1">
      <alignment/>
      <protection/>
    </xf>
    <xf numFmtId="0" fontId="2" fillId="0" borderId="0" xfId="57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57" applyFont="1" applyBorder="1" applyAlignment="1">
      <alignment horizontal="left"/>
      <protection/>
    </xf>
    <xf numFmtId="0" fontId="2" fillId="0" borderId="0" xfId="57" applyFont="1" applyBorder="1" applyAlignment="1">
      <alignment horizontal="center"/>
      <protection/>
    </xf>
    <xf numFmtId="0" fontId="13" fillId="0" borderId="0" xfId="57" applyFont="1" applyBorder="1" applyAlignment="1">
      <alignment horizontal="left" vertical="center"/>
      <protection/>
    </xf>
    <xf numFmtId="0" fontId="6" fillId="0" borderId="12" xfId="57" applyFont="1" applyFill="1" applyBorder="1" applyAlignment="1">
      <alignment horizontal="center" vertical="top" wrapText="1"/>
      <protection/>
    </xf>
    <xf numFmtId="0" fontId="6" fillId="0" borderId="10" xfId="57" applyFont="1" applyFill="1" applyBorder="1" applyAlignment="1">
      <alignment horizontal="center" vertical="top" wrapText="1"/>
      <protection/>
    </xf>
    <xf numFmtId="0" fontId="6" fillId="0" borderId="10" xfId="57" applyFont="1" applyFill="1" applyBorder="1" applyAlignment="1">
      <alignment vertical="top" wrapText="1"/>
      <protection/>
    </xf>
    <xf numFmtId="0" fontId="6" fillId="0" borderId="13" xfId="57" applyFont="1" applyFill="1" applyBorder="1" applyAlignment="1">
      <alignment vertical="top" wrapText="1"/>
      <protection/>
    </xf>
    <xf numFmtId="0" fontId="16" fillId="0" borderId="14" xfId="57" applyFont="1" applyFill="1" applyBorder="1" applyAlignment="1">
      <alignment vertical="top" wrapText="1"/>
      <protection/>
    </xf>
    <xf numFmtId="0" fontId="6" fillId="0" borderId="15" xfId="57" applyFont="1" applyFill="1" applyBorder="1" applyAlignment="1">
      <alignment horizontal="center" vertical="top" wrapText="1"/>
      <protection/>
    </xf>
    <xf numFmtId="0" fontId="6" fillId="0" borderId="16" xfId="57" applyFont="1" applyFill="1" applyBorder="1" applyAlignment="1">
      <alignment vertical="top" wrapText="1"/>
      <protection/>
    </xf>
    <xf numFmtId="0" fontId="6" fillId="0" borderId="10" xfId="57" applyFont="1" applyBorder="1" applyAlignment="1">
      <alignment horizontal="center" vertical="top" wrapText="1"/>
      <protection/>
    </xf>
    <xf numFmtId="0" fontId="6" fillId="0" borderId="17" xfId="57" applyFont="1" applyBorder="1" applyAlignment="1">
      <alignment horizontal="center" vertical="top" wrapText="1"/>
      <protection/>
    </xf>
    <xf numFmtId="1" fontId="6" fillId="0" borderId="17" xfId="57" applyNumberFormat="1" applyFont="1" applyBorder="1" applyAlignment="1">
      <alignment horizontal="center" vertical="top" wrapText="1"/>
      <protection/>
    </xf>
    <xf numFmtId="0" fontId="6" fillId="0" borderId="16" xfId="57" applyFont="1" applyBorder="1" applyAlignment="1">
      <alignment vertical="top" wrapText="1"/>
      <protection/>
    </xf>
    <xf numFmtId="0" fontId="6" fillId="0" borderId="13" xfId="57" applyFont="1" applyBorder="1" applyAlignment="1">
      <alignment vertical="top" wrapText="1"/>
      <protection/>
    </xf>
    <xf numFmtId="0" fontId="6" fillId="0" borderId="17" xfId="57" applyFont="1" applyFill="1" applyBorder="1" applyAlignment="1">
      <alignment horizontal="center" vertical="top" wrapText="1"/>
      <protection/>
    </xf>
    <xf numFmtId="0" fontId="16" fillId="0" borderId="13" xfId="57" applyFont="1" applyFill="1" applyBorder="1" applyAlignment="1">
      <alignment vertical="top" wrapText="1"/>
      <protection/>
    </xf>
    <xf numFmtId="0" fontId="6" fillId="0" borderId="10" xfId="57" applyFont="1" applyBorder="1" applyAlignment="1">
      <alignment vertical="top" wrapText="1"/>
      <protection/>
    </xf>
    <xf numFmtId="0" fontId="6" fillId="0" borderId="18" xfId="57" applyFont="1" applyFill="1" applyBorder="1" applyAlignment="1">
      <alignment vertical="top" wrapText="1"/>
      <protection/>
    </xf>
    <xf numFmtId="0" fontId="6" fillId="0" borderId="18" xfId="57" applyFont="1" applyBorder="1" applyAlignment="1">
      <alignment vertical="top" wrapText="1"/>
      <protection/>
    </xf>
    <xf numFmtId="0" fontId="16" fillId="0" borderId="10" xfId="57" applyFont="1" applyFill="1" applyBorder="1" applyAlignment="1">
      <alignment vertical="top" wrapText="1"/>
      <protection/>
    </xf>
    <xf numFmtId="0" fontId="6" fillId="0" borderId="19" xfId="57" applyFont="1" applyFill="1" applyBorder="1" applyAlignment="1">
      <alignment vertical="top" wrapText="1"/>
      <protection/>
    </xf>
    <xf numFmtId="0" fontId="6" fillId="0" borderId="17" xfId="57" applyFont="1" applyFill="1" applyBorder="1" applyAlignment="1">
      <alignment vertical="top" wrapText="1"/>
      <protection/>
    </xf>
    <xf numFmtId="0" fontId="6" fillId="0" borderId="17" xfId="57" applyFont="1" applyBorder="1" applyAlignment="1">
      <alignment vertical="top" wrapText="1"/>
      <protection/>
    </xf>
    <xf numFmtId="0" fontId="17" fillId="0" borderId="17" xfId="57" applyFont="1" applyFill="1" applyBorder="1" applyAlignment="1">
      <alignment vertical="top" wrapText="1"/>
      <protection/>
    </xf>
    <xf numFmtId="0" fontId="6" fillId="0" borderId="20" xfId="57" applyFont="1" applyFill="1" applyBorder="1" applyAlignment="1">
      <alignment vertical="top" wrapText="1"/>
      <protection/>
    </xf>
    <xf numFmtId="0" fontId="6" fillId="0" borderId="20" xfId="57" applyFont="1" applyBorder="1" applyAlignment="1">
      <alignment vertical="top" wrapText="1"/>
      <protection/>
    </xf>
    <xf numFmtId="0" fontId="16" fillId="0" borderId="17" xfId="57" applyFont="1" applyFill="1" applyBorder="1" applyAlignment="1">
      <alignment vertical="top" wrapText="1"/>
      <protection/>
    </xf>
    <xf numFmtId="0" fontId="6" fillId="0" borderId="15" xfId="57" applyFont="1" applyFill="1" applyBorder="1" applyAlignment="1">
      <alignment vertical="top" wrapText="1"/>
      <protection/>
    </xf>
    <xf numFmtId="0" fontId="6" fillId="0" borderId="18" xfId="57" applyFont="1" applyFill="1" applyBorder="1" applyAlignment="1">
      <alignment horizontal="center" vertical="top" wrapText="1"/>
      <protection/>
    </xf>
    <xf numFmtId="0" fontId="6" fillId="0" borderId="18" xfId="57" applyFont="1" applyBorder="1" applyAlignment="1">
      <alignment horizontal="center" vertical="top" wrapText="1"/>
      <protection/>
    </xf>
    <xf numFmtId="0" fontId="16" fillId="0" borderId="10" xfId="57" applyFont="1" applyFill="1" applyBorder="1" applyAlignment="1">
      <alignment horizontal="center" vertical="top" wrapText="1"/>
      <protection/>
    </xf>
    <xf numFmtId="0" fontId="6" fillId="0" borderId="19" xfId="57" applyFont="1" applyFill="1" applyBorder="1" applyAlignment="1">
      <alignment horizontal="center" vertical="top" wrapText="1"/>
      <protection/>
    </xf>
    <xf numFmtId="0" fontId="6" fillId="0" borderId="21" xfId="57" applyFont="1" applyFill="1" applyBorder="1" applyAlignment="1">
      <alignment vertical="top" wrapText="1"/>
      <protection/>
    </xf>
    <xf numFmtId="0" fontId="6" fillId="0" borderId="21" xfId="57" applyFont="1" applyBorder="1" applyAlignment="1">
      <alignment vertical="top" wrapText="1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0" borderId="0" xfId="57" applyFont="1" applyBorder="1" applyAlignment="1">
      <alignment vertical="top" wrapText="1"/>
      <protection/>
    </xf>
    <xf numFmtId="0" fontId="16" fillId="0" borderId="21" xfId="57" applyFont="1" applyFill="1" applyBorder="1" applyAlignment="1">
      <alignment vertical="top" wrapText="1"/>
      <protection/>
    </xf>
    <xf numFmtId="0" fontId="6" fillId="0" borderId="11" xfId="57" applyFont="1" applyFill="1" applyBorder="1" applyAlignment="1">
      <alignment vertical="top" wrapText="1"/>
      <protection/>
    </xf>
    <xf numFmtId="0" fontId="6" fillId="0" borderId="14" xfId="57" applyFont="1" applyFill="1" applyBorder="1" applyAlignment="1">
      <alignment vertical="top" wrapText="1"/>
      <protection/>
    </xf>
    <xf numFmtId="0" fontId="6" fillId="0" borderId="12" xfId="57" applyFont="1" applyFill="1" applyBorder="1" applyAlignment="1">
      <alignment vertical="top" wrapText="1"/>
      <protection/>
    </xf>
    <xf numFmtId="0" fontId="6" fillId="0" borderId="22" xfId="57" applyFont="1" applyFill="1" applyBorder="1" applyAlignment="1">
      <alignment vertical="top" wrapText="1"/>
      <protection/>
    </xf>
    <xf numFmtId="0" fontId="6" fillId="0" borderId="23" xfId="57" applyFont="1" applyFill="1" applyBorder="1" applyAlignment="1">
      <alignment vertical="top" wrapText="1"/>
      <protection/>
    </xf>
    <xf numFmtId="0" fontId="16" fillId="0" borderId="11" xfId="57" applyFont="1" applyFill="1" applyBorder="1" applyAlignment="1">
      <alignment vertical="top" wrapText="1"/>
      <protection/>
    </xf>
    <xf numFmtId="0" fontId="16" fillId="0" borderId="17" xfId="57" applyFont="1" applyFill="1" applyBorder="1" applyAlignment="1">
      <alignment horizontal="center" vertical="top" wrapText="1"/>
      <protection/>
    </xf>
    <xf numFmtId="0" fontId="6" fillId="0" borderId="20" xfId="57" applyFont="1" applyFill="1" applyBorder="1" applyAlignment="1">
      <alignment horizontal="center" vertical="top" wrapText="1"/>
      <protection/>
    </xf>
    <xf numFmtId="0" fontId="6" fillId="0" borderId="22" xfId="57" applyFont="1" applyFill="1" applyBorder="1" applyAlignment="1">
      <alignment horizontal="center" vertical="top" wrapText="1"/>
      <protection/>
    </xf>
    <xf numFmtId="0" fontId="16" fillId="0" borderId="15" xfId="57" applyFont="1" applyFill="1" applyBorder="1" applyAlignment="1">
      <alignment horizontal="center" vertical="top" wrapText="1"/>
      <protection/>
    </xf>
    <xf numFmtId="0" fontId="16" fillId="0" borderId="15" xfId="57" applyFont="1" applyFill="1" applyBorder="1" applyAlignment="1">
      <alignment vertical="top" wrapText="1"/>
      <protection/>
    </xf>
    <xf numFmtId="0" fontId="6" fillId="0" borderId="24" xfId="57" applyFont="1" applyFill="1" applyBorder="1" applyAlignment="1">
      <alignment vertical="top" wrapText="1"/>
      <protection/>
    </xf>
    <xf numFmtId="0" fontId="16" fillId="0" borderId="19" xfId="57" applyFont="1" applyFill="1" applyBorder="1" applyAlignment="1">
      <alignment vertical="top" wrapText="1"/>
      <protection/>
    </xf>
    <xf numFmtId="0" fontId="6" fillId="0" borderId="23" xfId="57" applyFont="1" applyBorder="1" applyAlignment="1">
      <alignment vertical="top" wrapText="1"/>
      <protection/>
    </xf>
    <xf numFmtId="0" fontId="6" fillId="0" borderId="22" xfId="57" applyFont="1" applyBorder="1" applyAlignment="1">
      <alignment vertical="top" wrapText="1"/>
      <protection/>
    </xf>
    <xf numFmtId="0" fontId="16" fillId="0" borderId="21" xfId="57" applyFont="1" applyBorder="1" applyAlignment="1">
      <alignment vertical="top" wrapText="1"/>
      <protection/>
    </xf>
    <xf numFmtId="0" fontId="16" fillId="0" borderId="10" xfId="57" applyFont="1" applyBorder="1" applyAlignment="1">
      <alignment vertical="top" wrapText="1"/>
      <protection/>
    </xf>
    <xf numFmtId="0" fontId="6" fillId="0" borderId="17" xfId="57" applyFont="1" applyBorder="1">
      <alignment/>
      <protection/>
    </xf>
    <xf numFmtId="0" fontId="17" fillId="0" borderId="17" xfId="57" applyFont="1" applyFill="1" applyBorder="1" applyAlignment="1">
      <alignment horizontal="center" vertical="top" wrapText="1"/>
      <protection/>
    </xf>
    <xf numFmtId="0" fontId="6" fillId="0" borderId="11" xfId="57" applyFont="1" applyBorder="1">
      <alignment/>
      <protection/>
    </xf>
    <xf numFmtId="0" fontId="6" fillId="0" borderId="11" xfId="57" applyFont="1" applyFill="1" applyBorder="1" applyAlignment="1">
      <alignment horizontal="center" vertical="top" wrapText="1"/>
      <protection/>
    </xf>
    <xf numFmtId="0" fontId="6" fillId="0" borderId="17" xfId="57" applyFont="1" applyFill="1" applyBorder="1" applyAlignment="1">
      <alignment vertical="top" wrapText="1"/>
      <protection/>
    </xf>
    <xf numFmtId="0" fontId="6" fillId="0" borderId="10" xfId="57" applyFont="1" applyFill="1" applyBorder="1" applyAlignment="1">
      <alignment vertical="top" wrapText="1"/>
      <protection/>
    </xf>
    <xf numFmtId="0" fontId="6" fillId="0" borderId="15" xfId="57" applyFont="1" applyBorder="1" applyAlignment="1">
      <alignment horizontal="center" vertical="top" wrapText="1"/>
      <protection/>
    </xf>
    <xf numFmtId="0" fontId="6" fillId="0" borderId="22" xfId="57" applyFont="1" applyBorder="1" applyAlignment="1">
      <alignment horizontal="center" vertical="top" wrapText="1"/>
      <protection/>
    </xf>
    <xf numFmtId="0" fontId="16" fillId="0" borderId="17" xfId="57" applyFont="1" applyBorder="1" applyAlignment="1">
      <alignment horizontal="center" vertical="top" wrapText="1"/>
      <protection/>
    </xf>
    <xf numFmtId="0" fontId="6" fillId="0" borderId="21" xfId="57" applyFont="1" applyFill="1" applyBorder="1" applyAlignment="1">
      <alignment horizontal="center" vertical="top" wrapText="1"/>
      <protection/>
    </xf>
    <xf numFmtId="0" fontId="16" fillId="0" borderId="17" xfId="57" applyFont="1" applyBorder="1" applyAlignment="1">
      <alignment vertical="top" wrapText="1"/>
      <protection/>
    </xf>
    <xf numFmtId="0" fontId="6" fillId="0" borderId="12" xfId="57" applyFont="1" applyBorder="1" applyAlignment="1">
      <alignment vertical="top" wrapText="1"/>
      <protection/>
    </xf>
    <xf numFmtId="0" fontId="6" fillId="0" borderId="12" xfId="57" applyFont="1" applyBorder="1" applyAlignment="1">
      <alignment horizontal="center" vertical="top" wrapText="1"/>
      <protection/>
    </xf>
    <xf numFmtId="0" fontId="6" fillId="0" borderId="15" xfId="57" applyFont="1" applyBorder="1" applyAlignment="1">
      <alignment vertical="top" wrapText="1"/>
      <protection/>
    </xf>
    <xf numFmtId="0" fontId="6" fillId="0" borderId="11" xfId="57" applyFont="1" applyBorder="1" applyAlignment="1">
      <alignment vertical="top" wrapText="1"/>
      <protection/>
    </xf>
    <xf numFmtId="0" fontId="6" fillId="0" borderId="19" xfId="57" applyFont="1" applyBorder="1" applyAlignment="1">
      <alignment vertical="top" wrapText="1"/>
      <protection/>
    </xf>
    <xf numFmtId="0" fontId="16" fillId="0" borderId="0" xfId="57" applyFont="1" applyBorder="1">
      <alignment/>
      <protection/>
    </xf>
    <xf numFmtId="0" fontId="6" fillId="0" borderId="0" xfId="57" applyFont="1" applyBorder="1" applyAlignment="1">
      <alignment horizontal="left"/>
      <protection/>
    </xf>
    <xf numFmtId="0" fontId="6" fillId="0" borderId="13" xfId="57" applyFont="1" applyBorder="1">
      <alignment/>
      <protection/>
    </xf>
    <xf numFmtId="0" fontId="6" fillId="0" borderId="10" xfId="57" applyFont="1" applyBorder="1">
      <alignment/>
      <protection/>
    </xf>
    <xf numFmtId="0" fontId="6" fillId="0" borderId="21" xfId="57" applyFont="1" applyBorder="1">
      <alignment/>
      <protection/>
    </xf>
    <xf numFmtId="0" fontId="6" fillId="0" borderId="10" xfId="57" applyFont="1" applyBorder="1" applyAlignment="1">
      <alignment horizontal="center"/>
      <protection/>
    </xf>
    <xf numFmtId="0" fontId="6" fillId="0" borderId="14" xfId="57" applyFont="1" applyBorder="1" applyAlignment="1">
      <alignment vertical="top" wrapText="1"/>
      <protection/>
    </xf>
    <xf numFmtId="0" fontId="6" fillId="0" borderId="20" xfId="57" applyFont="1" applyBorder="1" applyAlignment="1">
      <alignment horizontal="center" vertical="top" wrapText="1"/>
      <protection/>
    </xf>
    <xf numFmtId="0" fontId="7" fillId="0" borderId="0" xfId="57" applyFont="1" applyBorder="1" applyAlignment="1" applyProtection="1">
      <alignment horizontal="center" vertical="center" wrapText="1"/>
      <protection/>
    </xf>
    <xf numFmtId="0" fontId="6" fillId="0" borderId="0" xfId="57" applyFont="1" applyBorder="1" applyAlignment="1">
      <alignment horizontal="center" vertical="center"/>
      <protection/>
    </xf>
    <xf numFmtId="0" fontId="5" fillId="0" borderId="0" xfId="57" applyFont="1" applyBorder="1">
      <alignment/>
      <protection/>
    </xf>
    <xf numFmtId="0" fontId="6" fillId="0" borderId="0" xfId="57" applyFont="1" applyBorder="1" applyAlignment="1">
      <alignment vertical="top"/>
      <protection/>
    </xf>
    <xf numFmtId="0" fontId="6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172" fontId="6" fillId="33" borderId="17" xfId="57" applyNumberFormat="1" applyFont="1" applyFill="1" applyBorder="1" applyAlignment="1">
      <alignment horizontal="right" vertical="center" wrapText="1"/>
      <protection/>
    </xf>
    <xf numFmtId="172" fontId="6" fillId="33" borderId="10" xfId="57" applyNumberFormat="1" applyFont="1" applyFill="1" applyBorder="1" applyAlignment="1">
      <alignment horizontal="right" vertical="center" wrapText="1"/>
      <protection/>
    </xf>
    <xf numFmtId="172" fontId="6" fillId="33" borderId="18" xfId="57" applyNumberFormat="1" applyFont="1" applyFill="1" applyBorder="1" applyAlignment="1">
      <alignment horizontal="right" vertical="center" wrapText="1"/>
      <protection/>
    </xf>
    <xf numFmtId="172" fontId="6" fillId="33" borderId="20" xfId="57" applyNumberFormat="1" applyFont="1" applyFill="1" applyBorder="1" applyAlignment="1">
      <alignment horizontal="right" vertical="center" wrapText="1"/>
      <protection/>
    </xf>
    <xf numFmtId="172" fontId="6" fillId="0" borderId="15" xfId="57" applyNumberFormat="1" applyFont="1" applyBorder="1" applyAlignment="1" applyProtection="1">
      <alignment horizontal="right" vertical="center" wrapText="1"/>
      <protection/>
    </xf>
    <xf numFmtId="172" fontId="6" fillId="0" borderId="19" xfId="57" applyNumberFormat="1" applyFont="1" applyBorder="1" applyAlignment="1" applyProtection="1">
      <alignment horizontal="right" vertical="center" wrapText="1"/>
      <protection/>
    </xf>
    <xf numFmtId="172" fontId="6" fillId="0" borderId="10" xfId="57" applyNumberFormat="1" applyFont="1" applyBorder="1" applyAlignment="1" applyProtection="1">
      <alignment horizontal="right" vertical="center" wrapText="1"/>
      <protection/>
    </xf>
    <xf numFmtId="172" fontId="6" fillId="0" borderId="17" xfId="57" applyNumberFormat="1" applyFont="1" applyBorder="1" applyAlignment="1" applyProtection="1">
      <alignment horizontal="right" vertical="center" wrapText="1"/>
      <protection/>
    </xf>
    <xf numFmtId="172" fontId="6" fillId="33" borderId="15" xfId="57" applyNumberFormat="1" applyFont="1" applyFill="1" applyBorder="1" applyAlignment="1">
      <alignment horizontal="right" vertical="center" wrapText="1"/>
      <protection/>
    </xf>
    <xf numFmtId="172" fontId="6" fillId="33" borderId="19" xfId="57" applyNumberFormat="1" applyFont="1" applyFill="1" applyBorder="1" applyAlignment="1">
      <alignment horizontal="right" vertical="center" wrapText="1"/>
      <protection/>
    </xf>
    <xf numFmtId="172" fontId="6" fillId="0" borderId="17" xfId="57" applyNumberFormat="1" applyFont="1" applyBorder="1" applyAlignment="1">
      <alignment horizontal="right" vertical="center" wrapText="1"/>
      <protection/>
    </xf>
    <xf numFmtId="172" fontId="6" fillId="0" borderId="22" xfId="57" applyNumberFormat="1" applyFont="1" applyBorder="1" applyAlignment="1" applyProtection="1">
      <alignment horizontal="right" vertical="center" wrapText="1"/>
      <protection/>
    </xf>
    <xf numFmtId="172" fontId="6" fillId="0" borderId="12" xfId="57" applyNumberFormat="1" applyFont="1" applyBorder="1" applyAlignment="1" applyProtection="1">
      <alignment horizontal="right" vertical="center" wrapText="1"/>
      <protection/>
    </xf>
    <xf numFmtId="172" fontId="6" fillId="33" borderId="15" xfId="57" applyNumberFormat="1" applyFont="1" applyFill="1" applyBorder="1" applyAlignment="1">
      <alignment horizontal="right" vertical="center" wrapText="1"/>
      <protection/>
    </xf>
    <xf numFmtId="172" fontId="6" fillId="33" borderId="14" xfId="57" applyNumberFormat="1" applyFont="1" applyFill="1" applyBorder="1" applyAlignment="1">
      <alignment horizontal="right" vertical="center" wrapText="1"/>
      <protection/>
    </xf>
    <xf numFmtId="172" fontId="6" fillId="33" borderId="19" xfId="57" applyNumberFormat="1" applyFont="1" applyFill="1" applyBorder="1" applyAlignment="1">
      <alignment horizontal="right" vertical="center" wrapText="1"/>
      <protection/>
    </xf>
    <xf numFmtId="172" fontId="6" fillId="0" borderId="15" xfId="57" applyNumberFormat="1" applyFont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 wrapText="1"/>
      <protection/>
    </xf>
    <xf numFmtId="172" fontId="6" fillId="33" borderId="13" xfId="57" applyNumberFormat="1" applyFont="1" applyFill="1" applyBorder="1" applyAlignment="1">
      <alignment horizontal="right" vertical="center" wrapText="1"/>
      <protection/>
    </xf>
    <xf numFmtId="172" fontId="6" fillId="33" borderId="10" xfId="57" applyNumberFormat="1" applyFont="1" applyFill="1" applyBorder="1" applyAlignment="1">
      <alignment horizontal="right" vertical="center" wrapText="1"/>
      <protection/>
    </xf>
    <xf numFmtId="172" fontId="6" fillId="0" borderId="22" xfId="57" applyNumberFormat="1" applyFont="1" applyBorder="1" applyAlignment="1">
      <alignment horizontal="right" vertical="center" wrapText="1"/>
      <protection/>
    </xf>
    <xf numFmtId="172" fontId="6" fillId="0" borderId="20" xfId="57" applyNumberFormat="1" applyFont="1" applyBorder="1" applyAlignment="1">
      <alignment horizontal="right" vertical="center" wrapText="1"/>
      <protection/>
    </xf>
    <xf numFmtId="172" fontId="6" fillId="0" borderId="20" xfId="57" applyNumberFormat="1" applyFont="1" applyBorder="1" applyAlignment="1" applyProtection="1">
      <alignment horizontal="right" vertical="center" wrapText="1"/>
      <protection/>
    </xf>
    <xf numFmtId="172" fontId="6" fillId="0" borderId="10" xfId="57" applyNumberFormat="1" applyFont="1" applyBorder="1" applyAlignment="1">
      <alignment horizontal="right" vertical="center" wrapText="1"/>
      <protection/>
    </xf>
    <xf numFmtId="172" fontId="6" fillId="0" borderId="19" xfId="57" applyNumberFormat="1" applyFont="1" applyBorder="1" applyAlignment="1">
      <alignment horizontal="right" vertical="center" wrapText="1"/>
      <protection/>
    </xf>
    <xf numFmtId="172" fontId="6" fillId="0" borderId="12" xfId="57" applyNumberFormat="1" applyFont="1" applyBorder="1" applyAlignment="1">
      <alignment horizontal="right" vertical="center" wrapText="1"/>
      <protection/>
    </xf>
    <xf numFmtId="172" fontId="6" fillId="0" borderId="18" xfId="57" applyNumberFormat="1" applyFont="1" applyBorder="1" applyAlignment="1">
      <alignment horizontal="right" vertical="center" wrapText="1"/>
      <protection/>
    </xf>
    <xf numFmtId="172" fontId="6" fillId="0" borderId="18" xfId="57" applyNumberFormat="1" applyFont="1" applyBorder="1" applyAlignment="1" applyProtection="1">
      <alignment horizontal="right" vertical="center" wrapText="1"/>
      <protection/>
    </xf>
    <xf numFmtId="172" fontId="6" fillId="33" borderId="13" xfId="57" applyNumberFormat="1" applyFont="1" applyFill="1" applyBorder="1" applyAlignment="1">
      <alignment horizontal="right" vertical="center" wrapText="1"/>
      <protection/>
    </xf>
    <xf numFmtId="172" fontId="6" fillId="33" borderId="21" xfId="57" applyNumberFormat="1" applyFont="1" applyFill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/>
      <protection/>
    </xf>
    <xf numFmtId="172" fontId="6" fillId="33" borderId="13" xfId="57" applyNumberFormat="1" applyFont="1" applyFill="1" applyBorder="1" applyAlignment="1">
      <alignment horizontal="right" vertical="center"/>
      <protection/>
    </xf>
    <xf numFmtId="172" fontId="6" fillId="33" borderId="10" xfId="57" applyNumberFormat="1" applyFont="1" applyFill="1" applyBorder="1" applyAlignment="1">
      <alignment horizontal="right" vertical="center"/>
      <protection/>
    </xf>
    <xf numFmtId="0" fontId="16" fillId="0" borderId="15" xfId="57" applyFont="1" applyFill="1" applyBorder="1" applyAlignment="1">
      <alignment vertical="center" wrapText="1"/>
      <protection/>
    </xf>
    <xf numFmtId="0" fontId="16" fillId="0" borderId="14" xfId="57" applyFont="1" applyFill="1" applyBorder="1" applyAlignment="1">
      <alignment vertical="center" wrapText="1"/>
      <protection/>
    </xf>
    <xf numFmtId="0" fontId="16" fillId="0" borderId="19" xfId="57" applyFont="1" applyFill="1" applyBorder="1" applyAlignment="1">
      <alignment vertical="center" wrapText="1"/>
      <protection/>
    </xf>
    <xf numFmtId="0" fontId="16" fillId="0" borderId="21" xfId="57" applyFont="1" applyBorder="1" applyAlignment="1">
      <alignment vertical="center" wrapText="1"/>
      <protection/>
    </xf>
    <xf numFmtId="0" fontId="16" fillId="0" borderId="11" xfId="57" applyFont="1" applyFill="1" applyBorder="1" applyAlignment="1">
      <alignment vertical="center" wrapText="1"/>
      <protection/>
    </xf>
    <xf numFmtId="172" fontId="6" fillId="33" borderId="20" xfId="57" applyNumberFormat="1" applyFont="1" applyFill="1" applyBorder="1" applyAlignment="1">
      <alignment horizontal="right" vertical="center" wrapText="1"/>
      <protection/>
    </xf>
    <xf numFmtId="172" fontId="6" fillId="33" borderId="22" xfId="57" applyNumberFormat="1" applyFont="1" applyFill="1" applyBorder="1" applyAlignment="1">
      <alignment horizontal="right" vertical="center" wrapText="1"/>
      <protection/>
    </xf>
    <xf numFmtId="172" fontId="6" fillId="33" borderId="24" xfId="57" applyNumberFormat="1" applyFont="1" applyFill="1" applyBorder="1" applyAlignment="1">
      <alignment horizontal="right" vertical="center" wrapText="1"/>
      <protection/>
    </xf>
    <xf numFmtId="172" fontId="6" fillId="33" borderId="12" xfId="57" applyNumberFormat="1" applyFont="1" applyFill="1" applyBorder="1" applyAlignment="1">
      <alignment horizontal="right" vertical="center" wrapText="1"/>
      <protection/>
    </xf>
    <xf numFmtId="172" fontId="6" fillId="33" borderId="16" xfId="57" applyNumberFormat="1" applyFont="1" applyFill="1" applyBorder="1" applyAlignment="1">
      <alignment horizontal="right" vertical="center" wrapText="1"/>
      <protection/>
    </xf>
    <xf numFmtId="172" fontId="6" fillId="33" borderId="18" xfId="57" applyNumberFormat="1" applyFont="1" applyFill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/>
      <protection/>
    </xf>
    <xf numFmtId="172" fontId="6" fillId="33" borderId="13" xfId="57" applyNumberFormat="1" applyFont="1" applyFill="1" applyBorder="1" applyAlignment="1">
      <alignment horizontal="right" vertical="center"/>
      <protection/>
    </xf>
    <xf numFmtId="172" fontId="6" fillId="33" borderId="10" xfId="57" applyNumberFormat="1" applyFont="1" applyFill="1" applyBorder="1" applyAlignment="1">
      <alignment horizontal="right" vertical="center"/>
      <protection/>
    </xf>
    <xf numFmtId="172" fontId="6" fillId="33" borderId="21" xfId="57" applyNumberFormat="1" applyFont="1" applyFill="1" applyBorder="1" applyAlignment="1">
      <alignment horizontal="right" vertical="center" wrapText="1"/>
      <protection/>
    </xf>
    <xf numFmtId="172" fontId="6" fillId="33" borderId="11" xfId="57" applyNumberFormat="1" applyFont="1" applyFill="1" applyBorder="1" applyAlignment="1">
      <alignment horizontal="right" vertical="center" wrapText="1"/>
      <protection/>
    </xf>
    <xf numFmtId="172" fontId="6" fillId="33" borderId="23" xfId="57" applyNumberFormat="1" applyFont="1" applyFill="1" applyBorder="1" applyAlignment="1">
      <alignment horizontal="right" vertical="center" wrapText="1"/>
      <protection/>
    </xf>
    <xf numFmtId="0" fontId="6" fillId="0" borderId="0" xfId="57" applyFont="1" applyAlignment="1">
      <alignment/>
      <protection/>
    </xf>
    <xf numFmtId="0" fontId="15" fillId="0" borderId="0" xfId="57" applyFont="1" applyBorder="1" applyAlignment="1">
      <alignment horizontal="center" vertical="top"/>
      <protection/>
    </xf>
    <xf numFmtId="172" fontId="6" fillId="33" borderId="17" xfId="57" applyNumberFormat="1" applyFont="1" applyFill="1" applyBorder="1" applyAlignment="1" applyProtection="1">
      <alignment horizontal="right" vertical="center" wrapText="1"/>
      <protection/>
    </xf>
    <xf numFmtId="0" fontId="6" fillId="0" borderId="21" xfId="57" applyFont="1" applyFill="1" applyBorder="1" applyAlignment="1">
      <alignment vertical="center" wrapText="1"/>
      <protection/>
    </xf>
    <xf numFmtId="0" fontId="16" fillId="0" borderId="17" xfId="57" applyFont="1" applyFill="1" applyBorder="1" applyAlignment="1">
      <alignment vertical="center" wrapText="1"/>
      <protection/>
    </xf>
    <xf numFmtId="0" fontId="6" fillId="0" borderId="11" xfId="57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57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57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58" applyNumberFormat="1" applyFont="1" applyBorder="1" applyAlignment="1" applyProtection="1">
      <alignment horizontal="left"/>
      <protection/>
    </xf>
    <xf numFmtId="0" fontId="2" fillId="0" borderId="0" xfId="57" applyFont="1" applyBorder="1" applyAlignment="1">
      <alignment horizontal="left"/>
      <protection/>
    </xf>
    <xf numFmtId="3" fontId="6" fillId="0" borderId="10" xfId="57" applyNumberFormat="1" applyFont="1" applyBorder="1" applyAlignment="1" applyProtection="1">
      <alignment/>
      <protection/>
    </xf>
    <xf numFmtId="0" fontId="4" fillId="0" borderId="0" xfId="58" applyFont="1" applyBorder="1" applyAlignment="1">
      <alignment horizontal="center"/>
      <protection/>
    </xf>
    <xf numFmtId="172" fontId="2" fillId="0" borderId="0" xfId="58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5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57" applyNumberFormat="1" applyFont="1" applyBorder="1" applyAlignment="1" applyProtection="1">
      <alignment horizontal="right"/>
      <protection/>
    </xf>
    <xf numFmtId="49" fontId="21" fillId="0" borderId="10" xfId="57" applyNumberFormat="1" applyFont="1" applyBorder="1" applyAlignment="1" applyProtection="1">
      <alignment horizontal="center" vertical="center" wrapText="1"/>
      <protection/>
    </xf>
    <xf numFmtId="49" fontId="21" fillId="0" borderId="15" xfId="57" applyNumberFormat="1" applyFont="1" applyBorder="1" applyAlignment="1" applyProtection="1">
      <alignment horizontal="center" vertical="center" wrapText="1"/>
      <protection/>
    </xf>
    <xf numFmtId="0" fontId="6" fillId="0" borderId="11" xfId="57" applyFont="1" applyBorder="1" applyAlignment="1">
      <alignment horizontal="left"/>
      <protection/>
    </xf>
    <xf numFmtId="0" fontId="13" fillId="0" borderId="11" xfId="57" applyFont="1" applyBorder="1" applyAlignment="1">
      <alignment horizontal="left" vertical="center"/>
      <protection/>
    </xf>
    <xf numFmtId="0" fontId="24" fillId="0" borderId="23" xfId="57" applyFont="1" applyBorder="1" applyAlignment="1">
      <alignment horizontal="center" vertical="top"/>
      <protection/>
    </xf>
    <xf numFmtId="0" fontId="6" fillId="0" borderId="0" xfId="57" applyFont="1" applyAlignment="1">
      <alignment vertical="center"/>
      <protection/>
    </xf>
    <xf numFmtId="0" fontId="6" fillId="0" borderId="0" xfId="57" applyFont="1" applyBorder="1" applyAlignment="1">
      <alignment vertical="center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15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 wrapText="1"/>
      <protection/>
    </xf>
    <xf numFmtId="0" fontId="2" fillId="0" borderId="22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0" fontId="2" fillId="0" borderId="19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5" fillId="0" borderId="10" xfId="57" applyFont="1" applyBorder="1" applyAlignment="1" applyProtection="1">
      <alignment horizontal="center" vertical="center" wrapText="1"/>
      <protection/>
    </xf>
    <xf numFmtId="0" fontId="5" fillId="0" borderId="15" xfId="57" applyFont="1" applyBorder="1" applyAlignment="1" applyProtection="1">
      <alignment horizontal="center" vertical="center" wrapText="1"/>
      <protection/>
    </xf>
    <xf numFmtId="49" fontId="5" fillId="0" borderId="17" xfId="57" applyNumberFormat="1" applyFont="1" applyBorder="1" applyAlignment="1" applyProtection="1">
      <alignment horizontal="center" vertical="center" wrapText="1"/>
      <protection/>
    </xf>
    <xf numFmtId="49" fontId="5" fillId="0" borderId="10" xfId="57" applyNumberFormat="1" applyFont="1" applyBorder="1" applyAlignment="1" applyProtection="1">
      <alignment horizontal="center" vertical="center" wrapText="1"/>
      <protection/>
    </xf>
    <xf numFmtId="1" fontId="5" fillId="0" borderId="15" xfId="57" applyNumberFormat="1" applyFont="1" applyBorder="1" applyAlignment="1" applyProtection="1">
      <alignment horizontal="center" vertical="center" wrapText="1"/>
      <protection/>
    </xf>
    <xf numFmtId="0" fontId="2" fillId="0" borderId="13" xfId="57" applyFont="1" applyBorder="1" applyAlignment="1">
      <alignment horizontal="center" vertical="top" wrapText="1"/>
      <protection/>
    </xf>
    <xf numFmtId="0" fontId="2" fillId="0" borderId="10" xfId="57" applyFont="1" applyBorder="1" applyAlignment="1">
      <alignment horizontal="center" vertical="top" wrapText="1"/>
      <protection/>
    </xf>
    <xf numFmtId="0" fontId="2" fillId="0" borderId="17" xfId="57" applyFont="1" applyBorder="1" applyAlignment="1">
      <alignment horizontal="center" vertical="top" wrapText="1"/>
      <protection/>
    </xf>
    <xf numFmtId="1" fontId="2" fillId="0" borderId="17" xfId="57" applyNumberFormat="1" applyFont="1" applyBorder="1" applyAlignment="1">
      <alignment horizontal="center" vertical="top" wrapText="1"/>
      <protection/>
    </xf>
    <xf numFmtId="1" fontId="2" fillId="0" borderId="13" xfId="57" applyNumberFormat="1" applyFont="1" applyBorder="1" applyAlignment="1">
      <alignment horizontal="center" vertical="top" wrapText="1"/>
      <protection/>
    </xf>
    <xf numFmtId="1" fontId="2" fillId="0" borderId="10" xfId="57" applyNumberFormat="1" applyFont="1" applyBorder="1" applyAlignment="1">
      <alignment horizontal="center" vertical="top" wrapText="1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7" xfId="57" applyFont="1" applyFill="1" applyBorder="1" applyAlignment="1">
      <alignment horizontal="center" vertical="top" wrapText="1"/>
      <protection/>
    </xf>
    <xf numFmtId="0" fontId="2" fillId="0" borderId="17" xfId="57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horizontal="center" vertical="top" wrapText="1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horizontal="center" vertical="top" wrapText="1"/>
      <protection/>
    </xf>
    <xf numFmtId="1" fontId="2" fillId="0" borderId="20" xfId="57" applyNumberFormat="1" applyFont="1" applyBorder="1" applyAlignment="1">
      <alignment horizontal="center" vertical="center" wrapText="1"/>
      <protection/>
    </xf>
    <xf numFmtId="0" fontId="2" fillId="0" borderId="23" xfId="57" applyFont="1" applyFill="1" applyBorder="1" applyAlignment="1">
      <alignment horizontal="center" vertical="top" wrapText="1"/>
      <protection/>
    </xf>
    <xf numFmtId="0" fontId="2" fillId="0" borderId="21" xfId="57" applyFont="1" applyFill="1" applyBorder="1" applyAlignment="1">
      <alignment horizontal="center" vertical="top" wrapText="1"/>
      <protection/>
    </xf>
    <xf numFmtId="0" fontId="6" fillId="0" borderId="15" xfId="57" applyFont="1" applyFill="1" applyBorder="1" applyAlignment="1">
      <alignment vertical="top" wrapText="1"/>
      <protection/>
    </xf>
    <xf numFmtId="0" fontId="6" fillId="0" borderId="11" xfId="57" applyFont="1" applyFill="1" applyBorder="1" applyAlignment="1">
      <alignment vertical="top" wrapText="1"/>
      <protection/>
    </xf>
    <xf numFmtId="0" fontId="6" fillId="0" borderId="21" xfId="57" applyFont="1" applyFill="1" applyBorder="1" applyAlignment="1">
      <alignment vertical="top" wrapText="1"/>
      <protection/>
    </xf>
    <xf numFmtId="0" fontId="6" fillId="0" borderId="20" xfId="57" applyFont="1" applyFill="1" applyBorder="1" applyAlignment="1">
      <alignment vertical="top" wrapText="1"/>
      <protection/>
    </xf>
    <xf numFmtId="0" fontId="6" fillId="0" borderId="23" xfId="57" applyFont="1" applyFill="1" applyBorder="1" applyAlignment="1">
      <alignment vertical="top" wrapText="1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0" borderId="13" xfId="57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57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57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57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7" xfId="57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57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57" applyFont="1" applyBorder="1" applyAlignment="1">
      <alignment horizontal="center"/>
      <protection/>
    </xf>
    <xf numFmtId="0" fontId="15" fillId="0" borderId="11" xfId="57" applyFont="1" applyBorder="1" applyAlignment="1">
      <alignment horizontal="center" vertical="top"/>
      <protection/>
    </xf>
    <xf numFmtId="0" fontId="2" fillId="0" borderId="0" xfId="0" applyFont="1" applyBorder="1" applyAlignment="1">
      <alignment horizontal="center"/>
    </xf>
    <xf numFmtId="0" fontId="6" fillId="0" borderId="0" xfId="57" applyFont="1" applyBorder="1" applyAlignment="1">
      <alignment wrapText="1"/>
      <protection/>
    </xf>
    <xf numFmtId="0" fontId="6" fillId="0" borderId="0" xfId="57" applyFont="1" applyBorder="1" applyAlignment="1">
      <alignment horizontal="center" wrapText="1"/>
      <protection/>
    </xf>
    <xf numFmtId="0" fontId="2" fillId="0" borderId="13" xfId="57" applyFont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13" xfId="57" applyFont="1" applyFill="1" applyBorder="1" applyAlignment="1">
      <alignment horizontal="center" vertical="top" wrapText="1"/>
      <protection/>
    </xf>
    <xf numFmtId="0" fontId="24" fillId="0" borderId="0" xfId="57" applyFont="1" applyBorder="1" applyAlignment="1">
      <alignment horizontal="center" vertical="top"/>
      <protection/>
    </xf>
    <xf numFmtId="0" fontId="2" fillId="0" borderId="23" xfId="57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2" fillId="0" borderId="0" xfId="57" applyFont="1" applyBorder="1" applyAlignment="1" applyProtection="1">
      <alignment horizontal="center" vertical="center" wrapText="1"/>
      <protection/>
    </xf>
    <xf numFmtId="49" fontId="5" fillId="0" borderId="13" xfId="57" applyNumberFormat="1" applyFont="1" applyBorder="1" applyAlignment="1" applyProtection="1">
      <alignment horizontal="center" vertical="center"/>
      <protection/>
    </xf>
    <xf numFmtId="49" fontId="5" fillId="0" borderId="21" xfId="57" applyNumberFormat="1" applyFont="1" applyBorder="1" applyAlignment="1" applyProtection="1">
      <alignment horizontal="center" vertical="center"/>
      <protection/>
    </xf>
    <xf numFmtId="49" fontId="5" fillId="0" borderId="17" xfId="57" applyNumberFormat="1" applyFont="1" applyBorder="1" applyAlignment="1" applyProtection="1">
      <alignment horizontal="center" vertical="center"/>
      <protection/>
    </xf>
    <xf numFmtId="0" fontId="2" fillId="0" borderId="13" xfId="57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172" fontId="21" fillId="0" borderId="22" xfId="57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57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6" fillId="0" borderId="11" xfId="57" applyFont="1" applyBorder="1" applyAlignment="1">
      <alignment/>
      <protection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5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1" fillId="0" borderId="16" xfId="57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57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57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58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57" applyFont="1" applyBorder="1" applyAlignment="1" applyProtection="1">
      <alignment horizontal="center" vertical="center" wrapText="1"/>
      <protection/>
    </xf>
    <xf numFmtId="0" fontId="6" fillId="0" borderId="0" xfId="57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57" applyFont="1" applyAlignment="1">
      <alignment horizontal="center"/>
      <protection/>
    </xf>
    <xf numFmtId="0" fontId="6" fillId="0" borderId="0" xfId="57" applyFont="1" applyBorder="1" applyAlignment="1">
      <alignment/>
      <protection/>
    </xf>
    <xf numFmtId="0" fontId="0" fillId="0" borderId="0" xfId="0" applyAlignment="1">
      <alignment/>
    </xf>
    <xf numFmtId="0" fontId="11" fillId="0" borderId="11" xfId="58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>
      <alignment horizontal="center" vertical="center" wrapText="1"/>
    </xf>
    <xf numFmtId="0" fontId="6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center"/>
      <protection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udz uz 2001 atskaitomybe3" xfId="57"/>
    <cellStyle name="Normal_TRECFORMantras200133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7" t="s">
        <v>176</v>
      </c>
      <c r="K1" s="268"/>
      <c r="L1" s="268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8"/>
      <c r="K2" s="268"/>
      <c r="L2" s="268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8"/>
      <c r="K3" s="268"/>
      <c r="L3" s="268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8"/>
      <c r="K4" s="268"/>
      <c r="L4" s="268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8"/>
      <c r="K5" s="268"/>
      <c r="L5" s="268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4"/>
      <c r="H6" s="285"/>
      <c r="I6" s="285"/>
      <c r="J6" s="285"/>
      <c r="K6" s="285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9" t="s">
        <v>173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90" t="s">
        <v>161</v>
      </c>
      <c r="H8" s="290"/>
      <c r="I8" s="290"/>
      <c r="J8" s="290"/>
      <c r="K8" s="29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8" t="s">
        <v>163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9" t="s">
        <v>164</v>
      </c>
      <c r="H10" s="289"/>
      <c r="I10" s="289"/>
      <c r="J10" s="289"/>
      <c r="K10" s="28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91" t="s">
        <v>162</v>
      </c>
      <c r="H11" s="291"/>
      <c r="I11" s="291"/>
      <c r="J11" s="291"/>
      <c r="K11" s="29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8" t="s">
        <v>5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9" t="s">
        <v>165</v>
      </c>
      <c r="H15" s="289"/>
      <c r="I15" s="289"/>
      <c r="J15" s="289"/>
      <c r="K15" s="28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82" t="s">
        <v>166</v>
      </c>
      <c r="H16" s="282"/>
      <c r="I16" s="282"/>
      <c r="J16" s="282"/>
      <c r="K16" s="28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86"/>
      <c r="H17" s="287"/>
      <c r="I17" s="287"/>
      <c r="J17" s="287"/>
      <c r="K17" s="28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54"/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65"/>
      <c r="D22" s="266"/>
      <c r="E22" s="266"/>
      <c r="F22" s="266"/>
      <c r="G22" s="266"/>
      <c r="H22" s="266"/>
      <c r="I22" s="266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83" t="s">
        <v>7</v>
      </c>
      <c r="H25" s="283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71" t="s">
        <v>2</v>
      </c>
      <c r="B27" s="272"/>
      <c r="C27" s="273"/>
      <c r="D27" s="273"/>
      <c r="E27" s="273"/>
      <c r="F27" s="273"/>
      <c r="G27" s="276" t="s">
        <v>3</v>
      </c>
      <c r="H27" s="278" t="s">
        <v>143</v>
      </c>
      <c r="I27" s="280" t="s">
        <v>147</v>
      </c>
      <c r="J27" s="281"/>
      <c r="K27" s="263" t="s">
        <v>144</v>
      </c>
      <c r="L27" s="26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4"/>
      <c r="B28" s="275"/>
      <c r="C28" s="275"/>
      <c r="D28" s="275"/>
      <c r="E28" s="275"/>
      <c r="F28" s="275"/>
      <c r="G28" s="277"/>
      <c r="H28" s="279"/>
      <c r="I28" s="182" t="s">
        <v>142</v>
      </c>
      <c r="J28" s="183" t="s">
        <v>141</v>
      </c>
      <c r="K28" s="264"/>
      <c r="L28" s="26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55" t="s">
        <v>139</v>
      </c>
      <c r="B29" s="256"/>
      <c r="C29" s="256"/>
      <c r="D29" s="256"/>
      <c r="E29" s="256"/>
      <c r="F29" s="25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47">
        <v>1</v>
      </c>
      <c r="B54" s="248"/>
      <c r="C54" s="248"/>
      <c r="D54" s="248"/>
      <c r="E54" s="248"/>
      <c r="F54" s="249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58">
        <v>1</v>
      </c>
      <c r="B90" s="259"/>
      <c r="C90" s="259"/>
      <c r="D90" s="259"/>
      <c r="E90" s="259"/>
      <c r="F90" s="26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50">
        <v>1</v>
      </c>
      <c r="B131" s="248"/>
      <c r="C131" s="248"/>
      <c r="D131" s="248"/>
      <c r="E131" s="248"/>
      <c r="F131" s="249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47">
        <v>1</v>
      </c>
      <c r="B171" s="248"/>
      <c r="C171" s="248"/>
      <c r="D171" s="248"/>
      <c r="E171" s="248"/>
      <c r="F171" s="249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50">
        <v>1</v>
      </c>
      <c r="B208" s="248"/>
      <c r="C208" s="248"/>
      <c r="D208" s="248"/>
      <c r="E208" s="248"/>
      <c r="F208" s="249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50">
        <v>1</v>
      </c>
      <c r="B247" s="248"/>
      <c r="C247" s="248"/>
      <c r="D247" s="248"/>
      <c r="E247" s="248"/>
      <c r="F247" s="249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50">
        <v>1</v>
      </c>
      <c r="B288" s="248"/>
      <c r="C288" s="248"/>
      <c r="D288" s="248"/>
      <c r="E288" s="248"/>
      <c r="F288" s="249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50">
        <v>1</v>
      </c>
      <c r="B330" s="248"/>
      <c r="C330" s="248"/>
      <c r="D330" s="248"/>
      <c r="E330" s="248"/>
      <c r="F330" s="249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7.2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51" t="s">
        <v>133</v>
      </c>
      <c r="L348" s="25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7.25">
      <c r="A351" s="160"/>
      <c r="B351" s="5"/>
      <c r="C351" s="5"/>
      <c r="D351" s="252" t="s">
        <v>175</v>
      </c>
      <c r="E351" s="253"/>
      <c r="F351" s="253"/>
      <c r="G351" s="253"/>
      <c r="H351" s="241"/>
      <c r="I351" s="186" t="s">
        <v>132</v>
      </c>
      <c r="J351" s="5"/>
      <c r="K351" s="251" t="s">
        <v>133</v>
      </c>
      <c r="L351" s="251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7" t="s">
        <v>176</v>
      </c>
      <c r="K1" s="268"/>
      <c r="L1" s="268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8"/>
      <c r="K2" s="268"/>
      <c r="L2" s="268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8"/>
      <c r="K3" s="268"/>
      <c r="L3" s="268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8"/>
      <c r="K4" s="268"/>
      <c r="L4" s="268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8"/>
      <c r="K5" s="268"/>
      <c r="L5" s="268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4"/>
      <c r="H6" s="285"/>
      <c r="I6" s="285"/>
      <c r="J6" s="285"/>
      <c r="K6" s="285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9" t="s">
        <v>173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90" t="s">
        <v>161</v>
      </c>
      <c r="H8" s="290"/>
      <c r="I8" s="290"/>
      <c r="J8" s="290"/>
      <c r="K8" s="29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8" t="s">
        <v>163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9" t="s">
        <v>164</v>
      </c>
      <c r="H10" s="289"/>
      <c r="I10" s="289"/>
      <c r="J10" s="289"/>
      <c r="K10" s="28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91" t="s">
        <v>162</v>
      </c>
      <c r="H11" s="291"/>
      <c r="I11" s="291"/>
      <c r="J11" s="291"/>
      <c r="K11" s="29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8" t="s">
        <v>5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9" t="s">
        <v>165</v>
      </c>
      <c r="H15" s="289"/>
      <c r="I15" s="289"/>
      <c r="J15" s="289"/>
      <c r="K15" s="28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82" t="s">
        <v>166</v>
      </c>
      <c r="H16" s="282"/>
      <c r="I16" s="282"/>
      <c r="J16" s="282"/>
      <c r="K16" s="28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86"/>
      <c r="H17" s="287"/>
      <c r="I17" s="287"/>
      <c r="J17" s="287"/>
      <c r="K17" s="28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54"/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292"/>
      <c r="D19" s="293"/>
      <c r="E19" s="293"/>
      <c r="F19" s="293"/>
      <c r="G19" s="293"/>
      <c r="H19" s="293"/>
      <c r="I19" s="29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265" t="s">
        <v>179</v>
      </c>
      <c r="D20" s="266"/>
      <c r="E20" s="266"/>
      <c r="F20" s="266"/>
      <c r="G20" s="266"/>
      <c r="H20" s="266"/>
      <c r="I20" s="266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265" t="s">
        <v>180</v>
      </c>
      <c r="D21" s="266"/>
      <c r="E21" s="266"/>
      <c r="F21" s="266"/>
      <c r="G21" s="266"/>
      <c r="H21" s="266"/>
      <c r="I21" s="26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65" t="s">
        <v>178</v>
      </c>
      <c r="D22" s="266"/>
      <c r="E22" s="266"/>
      <c r="F22" s="266"/>
      <c r="G22" s="266"/>
      <c r="H22" s="266"/>
      <c r="I22" s="266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83" t="s">
        <v>7</v>
      </c>
      <c r="H25" s="283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71" t="s">
        <v>2</v>
      </c>
      <c r="B27" s="272"/>
      <c r="C27" s="273"/>
      <c r="D27" s="273"/>
      <c r="E27" s="273"/>
      <c r="F27" s="273"/>
      <c r="G27" s="276" t="s">
        <v>3</v>
      </c>
      <c r="H27" s="278" t="s">
        <v>143</v>
      </c>
      <c r="I27" s="280" t="s">
        <v>147</v>
      </c>
      <c r="J27" s="281"/>
      <c r="K27" s="263" t="s">
        <v>144</v>
      </c>
      <c r="L27" s="26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4"/>
      <c r="B28" s="275"/>
      <c r="C28" s="275"/>
      <c r="D28" s="275"/>
      <c r="E28" s="275"/>
      <c r="F28" s="275"/>
      <c r="G28" s="277"/>
      <c r="H28" s="279"/>
      <c r="I28" s="182" t="s">
        <v>142</v>
      </c>
      <c r="J28" s="183" t="s">
        <v>141</v>
      </c>
      <c r="K28" s="264"/>
      <c r="L28" s="26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55" t="s">
        <v>139</v>
      </c>
      <c r="B29" s="256"/>
      <c r="C29" s="256"/>
      <c r="D29" s="256"/>
      <c r="E29" s="256"/>
      <c r="F29" s="25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47">
        <v>1</v>
      </c>
      <c r="B54" s="248"/>
      <c r="C54" s="248"/>
      <c r="D54" s="248"/>
      <c r="E54" s="248"/>
      <c r="F54" s="249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58">
        <v>1</v>
      </c>
      <c r="B90" s="259"/>
      <c r="C90" s="259"/>
      <c r="D90" s="259"/>
      <c r="E90" s="259"/>
      <c r="F90" s="26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50">
        <v>1</v>
      </c>
      <c r="B131" s="248"/>
      <c r="C131" s="248"/>
      <c r="D131" s="248"/>
      <c r="E131" s="248"/>
      <c r="F131" s="249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47">
        <v>1</v>
      </c>
      <c r="B171" s="248"/>
      <c r="C171" s="248"/>
      <c r="D171" s="248"/>
      <c r="E171" s="248"/>
      <c r="F171" s="249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50">
        <v>1</v>
      </c>
      <c r="B208" s="248"/>
      <c r="C208" s="248"/>
      <c r="D208" s="248"/>
      <c r="E208" s="248"/>
      <c r="F208" s="249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50">
        <v>1</v>
      </c>
      <c r="B247" s="248"/>
      <c r="C247" s="248"/>
      <c r="D247" s="248"/>
      <c r="E247" s="248"/>
      <c r="F247" s="249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50">
        <v>1</v>
      </c>
      <c r="B288" s="248"/>
      <c r="C288" s="248"/>
      <c r="D288" s="248"/>
      <c r="E288" s="248"/>
      <c r="F288" s="249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50">
        <v>1</v>
      </c>
      <c r="B330" s="248"/>
      <c r="C330" s="248"/>
      <c r="D330" s="248"/>
      <c r="E330" s="248"/>
      <c r="F330" s="249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7.2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51" t="s">
        <v>133</v>
      </c>
      <c r="L348" s="25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7.25">
      <c r="A351" s="160"/>
      <c r="B351" s="5"/>
      <c r="C351" s="5"/>
      <c r="D351" s="252" t="s">
        <v>175</v>
      </c>
      <c r="E351" s="253"/>
      <c r="F351" s="253"/>
      <c r="G351" s="253"/>
      <c r="H351" s="241"/>
      <c r="I351" s="186" t="s">
        <v>132</v>
      </c>
      <c r="J351" s="5"/>
      <c r="K351" s="251" t="s">
        <v>133</v>
      </c>
      <c r="L351" s="251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J1:L5"/>
    <mergeCell ref="G6:K6"/>
    <mergeCell ref="A7:L7"/>
    <mergeCell ref="G8:K8"/>
    <mergeCell ref="G15:K15"/>
    <mergeCell ref="G16:K16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1">
      <selection activeCell="Q182" sqref="Q182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7" t="s">
        <v>181</v>
      </c>
      <c r="K1" s="268"/>
      <c r="L1" s="268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8"/>
      <c r="K2" s="268"/>
      <c r="L2" s="268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8"/>
      <c r="K3" s="268"/>
      <c r="L3" s="268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8"/>
      <c r="K4" s="268"/>
      <c r="L4" s="268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8"/>
      <c r="K5" s="268"/>
      <c r="L5" s="268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27" customHeight="1">
      <c r="A6" s="3"/>
      <c r="B6" s="3"/>
      <c r="C6" s="245"/>
      <c r="D6" s="245"/>
      <c r="E6" s="245"/>
      <c r="F6" s="246"/>
      <c r="G6" s="294" t="s">
        <v>182</v>
      </c>
      <c r="H6" s="295"/>
      <c r="I6" s="295"/>
      <c r="J6" s="295"/>
      <c r="K6" s="295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9" t="s">
        <v>173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90" t="s">
        <v>161</v>
      </c>
      <c r="H8" s="290"/>
      <c r="I8" s="290"/>
      <c r="J8" s="290"/>
      <c r="K8" s="29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8" t="s">
        <v>183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9" t="s">
        <v>164</v>
      </c>
      <c r="H10" s="289"/>
      <c r="I10" s="289"/>
      <c r="J10" s="289"/>
      <c r="K10" s="28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91" t="s">
        <v>184</v>
      </c>
      <c r="H11" s="291"/>
      <c r="I11" s="291"/>
      <c r="J11" s="291"/>
      <c r="K11" s="29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8" t="s">
        <v>5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96" t="s">
        <v>185</v>
      </c>
      <c r="H15" s="297"/>
      <c r="I15" s="297"/>
      <c r="J15" s="297"/>
      <c r="K15" s="29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82" t="s">
        <v>166</v>
      </c>
      <c r="H16" s="282"/>
      <c r="I16" s="282"/>
      <c r="J16" s="282"/>
      <c r="K16" s="28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5"/>
      <c r="B17" s="169"/>
      <c r="C17" s="169"/>
      <c r="D17" s="169"/>
      <c r="E17" s="298" t="s">
        <v>186</v>
      </c>
      <c r="F17" s="266"/>
      <c r="G17" s="266"/>
      <c r="H17" s="266"/>
      <c r="I17" s="266"/>
      <c r="J17" s="266"/>
      <c r="K17" s="266"/>
      <c r="L17" s="16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54" t="s">
        <v>177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>
        <v>188764867</v>
      </c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92"/>
      <c r="D22" s="299"/>
      <c r="E22" s="299"/>
      <c r="F22" s="299"/>
      <c r="G22" s="299"/>
      <c r="H22" s="299"/>
      <c r="I22" s="299"/>
      <c r="J22" s="4"/>
      <c r="K22" s="177" t="s">
        <v>1</v>
      </c>
      <c r="L22" s="16">
        <v>190144791</v>
      </c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7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83" t="s">
        <v>7</v>
      </c>
      <c r="H25" s="283"/>
      <c r="I25" s="233">
        <v>9</v>
      </c>
      <c r="J25" s="235">
        <v>5</v>
      </c>
      <c r="K25" s="15">
        <v>1</v>
      </c>
      <c r="L25" s="15">
        <v>1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71" t="s">
        <v>2</v>
      </c>
      <c r="B27" s="272"/>
      <c r="C27" s="273"/>
      <c r="D27" s="273"/>
      <c r="E27" s="273"/>
      <c r="F27" s="273"/>
      <c r="G27" s="276" t="s">
        <v>3</v>
      </c>
      <c r="H27" s="278" t="s">
        <v>143</v>
      </c>
      <c r="I27" s="280" t="s">
        <v>147</v>
      </c>
      <c r="J27" s="281"/>
      <c r="K27" s="263" t="s">
        <v>144</v>
      </c>
      <c r="L27" s="26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4"/>
      <c r="B28" s="275"/>
      <c r="C28" s="275"/>
      <c r="D28" s="275"/>
      <c r="E28" s="275"/>
      <c r="F28" s="275"/>
      <c r="G28" s="277"/>
      <c r="H28" s="279"/>
      <c r="I28" s="182" t="s">
        <v>142</v>
      </c>
      <c r="J28" s="183" t="s">
        <v>141</v>
      </c>
      <c r="K28" s="264"/>
      <c r="L28" s="26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55" t="s">
        <v>139</v>
      </c>
      <c r="B29" s="256"/>
      <c r="C29" s="256"/>
      <c r="D29" s="256"/>
      <c r="E29" s="256"/>
      <c r="F29" s="25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20600</v>
      </c>
      <c r="J30" s="110">
        <f>SUM(J31+J41+J64+J85+J93+J109+J132+J148+J157)</f>
        <v>20600</v>
      </c>
      <c r="K30" s="111">
        <f>SUM(K31+K41+K64+K85+K93+K109+K132+K148+K157)</f>
        <v>20600</v>
      </c>
      <c r="L30" s="110">
        <f>SUM(L31+L41+L64+L85+L93+L109+L132+L148+L157)</f>
        <v>20600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20600</v>
      </c>
      <c r="J31" s="110">
        <f>SUM(J32+J37)</f>
        <v>20600</v>
      </c>
      <c r="K31" s="112">
        <f>SUM(K32+K37)</f>
        <v>20600</v>
      </c>
      <c r="L31" s="113">
        <f>SUM(L32+L37)</f>
        <v>20600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15700</v>
      </c>
      <c r="J32" s="127">
        <f aca="true" t="shared" si="0" ref="J32:L33">SUM(J33)</f>
        <v>15700</v>
      </c>
      <c r="K32" s="129">
        <f t="shared" si="0"/>
        <v>15700</v>
      </c>
      <c r="L32" s="127">
        <f t="shared" si="0"/>
        <v>15700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15700</v>
      </c>
      <c r="J33" s="127">
        <f t="shared" si="0"/>
        <v>15700</v>
      </c>
      <c r="K33" s="129">
        <f t="shared" si="0"/>
        <v>15700</v>
      </c>
      <c r="L33" s="127">
        <f t="shared" si="0"/>
        <v>15700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15700</v>
      </c>
      <c r="J34" s="127">
        <f>SUM(J35:J36)</f>
        <v>15700</v>
      </c>
      <c r="K34" s="129">
        <f>SUM(K35:K36)</f>
        <v>15700</v>
      </c>
      <c r="L34" s="127">
        <f>SUM(L35:L36)</f>
        <v>15700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>
        <v>15700</v>
      </c>
      <c r="J35" s="114">
        <v>15700</v>
      </c>
      <c r="K35" s="114">
        <v>15700</v>
      </c>
      <c r="L35" s="114">
        <v>15700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4900</v>
      </c>
      <c r="J37" s="127">
        <f aca="true" t="shared" si="1" ref="J37:L38">J38</f>
        <v>4900</v>
      </c>
      <c r="K37" s="129">
        <f t="shared" si="1"/>
        <v>4900</v>
      </c>
      <c r="L37" s="127">
        <f t="shared" si="1"/>
        <v>4900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4900</v>
      </c>
      <c r="J38" s="127">
        <f t="shared" si="1"/>
        <v>4900</v>
      </c>
      <c r="K38" s="127">
        <f t="shared" si="1"/>
        <v>4900</v>
      </c>
      <c r="L38" s="127">
        <f t="shared" si="1"/>
        <v>4900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4900</v>
      </c>
      <c r="J39" s="127">
        <f>J40</f>
        <v>4900</v>
      </c>
      <c r="K39" s="127">
        <f>K40</f>
        <v>4900</v>
      </c>
      <c r="L39" s="127">
        <f>L40</f>
        <v>4900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>
        <v>4900</v>
      </c>
      <c r="J40" s="117">
        <v>4900</v>
      </c>
      <c r="K40" s="117">
        <v>4900</v>
      </c>
      <c r="L40" s="117">
        <v>4900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47">
        <v>1</v>
      </c>
      <c r="B54" s="248"/>
      <c r="C54" s="248"/>
      <c r="D54" s="248"/>
      <c r="E54" s="248"/>
      <c r="F54" s="249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58">
        <v>1</v>
      </c>
      <c r="B90" s="259"/>
      <c r="C90" s="259"/>
      <c r="D90" s="259"/>
      <c r="E90" s="259"/>
      <c r="F90" s="26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>
        <v>7</v>
      </c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50">
        <v>1</v>
      </c>
      <c r="B131" s="248"/>
      <c r="C131" s="248"/>
      <c r="D131" s="248"/>
      <c r="E131" s="248"/>
      <c r="F131" s="249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47">
        <v>1</v>
      </c>
      <c r="B171" s="248"/>
      <c r="C171" s="248"/>
      <c r="D171" s="248"/>
      <c r="E171" s="248"/>
      <c r="F171" s="249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50">
        <v>1</v>
      </c>
      <c r="B208" s="248"/>
      <c r="C208" s="248"/>
      <c r="D208" s="248"/>
      <c r="E208" s="248"/>
      <c r="F208" s="249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50">
        <v>1</v>
      </c>
      <c r="B247" s="248"/>
      <c r="C247" s="248"/>
      <c r="D247" s="248"/>
      <c r="E247" s="248"/>
      <c r="F247" s="249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50">
        <v>1</v>
      </c>
      <c r="B288" s="248"/>
      <c r="C288" s="248"/>
      <c r="D288" s="248"/>
      <c r="E288" s="248"/>
      <c r="F288" s="249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50">
        <v>1</v>
      </c>
      <c r="B330" s="248"/>
      <c r="C330" s="248"/>
      <c r="D330" s="248"/>
      <c r="E330" s="248"/>
      <c r="F330" s="249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20600</v>
      </c>
      <c r="J344" s="141">
        <f>SUM(J30+J174)</f>
        <v>20600</v>
      </c>
      <c r="K344" s="141">
        <f>SUM(K30+K174)</f>
        <v>20600</v>
      </c>
      <c r="L344" s="142">
        <f>SUM(L30+L174)</f>
        <v>20600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 t="s">
        <v>187</v>
      </c>
      <c r="H347" s="27"/>
      <c r="I347" s="3"/>
      <c r="J347" s="3"/>
      <c r="K347" s="82" t="s">
        <v>188</v>
      </c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7.2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51" t="s">
        <v>133</v>
      </c>
      <c r="L348" s="25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 t="s">
        <v>190</v>
      </c>
      <c r="H350" s="3"/>
      <c r="I350" s="161"/>
      <c r="J350" s="3"/>
      <c r="K350" s="243" t="s">
        <v>189</v>
      </c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7.25">
      <c r="A351" s="160"/>
      <c r="B351" s="5"/>
      <c r="C351" s="5"/>
      <c r="D351" s="252" t="s">
        <v>175</v>
      </c>
      <c r="E351" s="253"/>
      <c r="F351" s="253"/>
      <c r="G351" s="253"/>
      <c r="H351" s="241"/>
      <c r="I351" s="186" t="s">
        <v>132</v>
      </c>
      <c r="J351" s="5"/>
      <c r="K351" s="251" t="s">
        <v>133</v>
      </c>
      <c r="L351" s="251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 J35:L35" name="Islaidos 2.1"/>
    <protectedRange sqref="J36:L36 I45:I52 I40:L40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K348:L348"/>
    <mergeCell ref="K27:K28"/>
    <mergeCell ref="C22:I22"/>
    <mergeCell ref="G25:H25"/>
    <mergeCell ref="D351:G351"/>
    <mergeCell ref="K351:L351"/>
    <mergeCell ref="E17:K17"/>
    <mergeCell ref="A171:F171"/>
    <mergeCell ref="A208:F208"/>
    <mergeCell ref="A247:F247"/>
    <mergeCell ref="A288:F288"/>
    <mergeCell ref="A330:F330"/>
    <mergeCell ref="G11:K11"/>
    <mergeCell ref="B13:L13"/>
    <mergeCell ref="A29:F29"/>
    <mergeCell ref="A54:F54"/>
    <mergeCell ref="A90:F90"/>
    <mergeCell ref="A131:F131"/>
    <mergeCell ref="G15:K15"/>
    <mergeCell ref="G16:K16"/>
    <mergeCell ref="A18:L18"/>
    <mergeCell ref="L27:L28"/>
    <mergeCell ref="J1:L5"/>
    <mergeCell ref="G6:K6"/>
    <mergeCell ref="A7:L7"/>
    <mergeCell ref="G8:K8"/>
    <mergeCell ref="A27:F28"/>
    <mergeCell ref="G27:G28"/>
    <mergeCell ref="H27:H28"/>
    <mergeCell ref="I27:J27"/>
    <mergeCell ref="A9:L9"/>
    <mergeCell ref="G10:K1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Ilona</cp:lastModifiedBy>
  <cp:lastPrinted>2014-01-06T08:10:07Z</cp:lastPrinted>
  <dcterms:created xsi:type="dcterms:W3CDTF">2004-04-07T10:43:01Z</dcterms:created>
  <dcterms:modified xsi:type="dcterms:W3CDTF">2014-01-06T08:13:14Z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